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05" yWindow="-105" windowWidth="23250" windowHeight="12570"/>
  </bookViews>
  <sheets>
    <sheet name="List2" sheetId="2" r:id="rId1"/>
    <sheet name="Lis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4" i="2" l="1"/>
  <c r="B156" i="2"/>
  <c r="B132" i="2"/>
  <c r="B126" i="2"/>
  <c r="B120" i="2"/>
  <c r="B114" i="2"/>
  <c r="B108" i="2"/>
  <c r="B102" i="2"/>
  <c r="B96" i="2"/>
  <c r="B90" i="2"/>
  <c r="B84" i="2"/>
  <c r="B77" i="2"/>
  <c r="B71" i="2"/>
  <c r="B65" i="2"/>
  <c r="B59" i="2"/>
  <c r="B53" i="2"/>
  <c r="B47" i="2"/>
  <c r="B41" i="2"/>
  <c r="B35" i="2"/>
  <c r="B21" i="2"/>
  <c r="B32" i="2" s="1"/>
  <c r="B13" i="2"/>
  <c r="B9" i="2"/>
  <c r="B150" i="2" l="1"/>
  <c r="B167" i="2"/>
  <c r="B171" i="2" s="1"/>
</calcChain>
</file>

<file path=xl/sharedStrings.xml><?xml version="1.0" encoding="utf-8"?>
<sst xmlns="http://schemas.openxmlformats.org/spreadsheetml/2006/main" count="168" uniqueCount="72">
  <si>
    <t xml:space="preserve">Rozpočet </t>
  </si>
  <si>
    <t>Príjmy podľa klasifiácie</t>
  </si>
  <si>
    <t xml:space="preserve">Skup.položiek/ Popis </t>
  </si>
  <si>
    <t>100 Daňové príjmy</t>
  </si>
  <si>
    <t>200 Nedaňové príjmy</t>
  </si>
  <si>
    <t>300 Granty a transféry</t>
  </si>
  <si>
    <t>400 Príjmové operácie</t>
  </si>
  <si>
    <t>500 Príjaté úvery,pôžičky a nenávr.fin.výpom.</t>
  </si>
  <si>
    <t>600 Bežné výdavky</t>
  </si>
  <si>
    <t>110 Výnos dane z prijmov</t>
  </si>
  <si>
    <t xml:space="preserve">120 Dane z majetku </t>
  </si>
  <si>
    <t>130 Dane za tovary a služby</t>
  </si>
  <si>
    <t>210 Príjmy z podnikania a vlast.majetku</t>
  </si>
  <si>
    <t>220 Administratívne poplatky</t>
  </si>
  <si>
    <t>240 Úroky</t>
  </si>
  <si>
    <t>290 Iné nedaňové príjmy</t>
  </si>
  <si>
    <t>310 Tuzemské bežné granty</t>
  </si>
  <si>
    <t>500 Prijaté úvery, pôžičky a nenávr.fin.výp.</t>
  </si>
  <si>
    <t>610 Mzdy, platy a ostat.vyrovnania</t>
  </si>
  <si>
    <t>620 Poistné a príspevok do poisťovní</t>
  </si>
  <si>
    <t>630 Tovary a služby</t>
  </si>
  <si>
    <t>640 Bežné transféry</t>
  </si>
  <si>
    <t>Kapitola:  0111 - Výkonné a zákonodár.orgány</t>
  </si>
  <si>
    <t>Kapitola:  0112 - Finančná a rozpoč.oblasť</t>
  </si>
  <si>
    <t>Kapitola:  0320 - Ochrana pred požiarmi</t>
  </si>
  <si>
    <t>Kapitola:  0451 - Cestná doprava</t>
  </si>
  <si>
    <t>Kapitola:  0510 - Nakladanie s odpadmi</t>
  </si>
  <si>
    <t>Kapitola:  0620 - Rozvoj obcí</t>
  </si>
  <si>
    <t>Kapitola:  0640 - Verejné osvetlenie</t>
  </si>
  <si>
    <t>Kapitola:  0810 - Rekreáčne a šport.služby</t>
  </si>
  <si>
    <t>Kapitola:  0820 - Kultúrne služby</t>
  </si>
  <si>
    <t>Kapitola:  0830 - Vysielacie a vydav.služby</t>
  </si>
  <si>
    <t>Kapitola:  0840 - Náboženské a iné spol.služby</t>
  </si>
  <si>
    <t>Kapitola:  09111 - Predškolská výchova</t>
  </si>
  <si>
    <t>Kapitola:  0950 - Nedefinované vzdelávanie</t>
  </si>
  <si>
    <t>Kapitola:  09601 - Školské stravovanie</t>
  </si>
  <si>
    <t>Kapitola:  1020 - Staroba</t>
  </si>
  <si>
    <t>Kapitola:  1040 - Rodina a deti</t>
  </si>
  <si>
    <t>Kapitola:  10701 - Ďalšie soc.pomoci - HN</t>
  </si>
  <si>
    <t>BEŽNÉ  VÝDAVKY  CELKOM :</t>
  </si>
  <si>
    <t>V Ý D A V K Y   S P O L U :</t>
  </si>
  <si>
    <t>BEŽNÉ  PRÍJMY  CELKOM :</t>
  </si>
  <si>
    <t>P R Í J M Y   S P O L U  :</t>
  </si>
  <si>
    <t>700  KAPITÁLOVÉ  VÝDAVKY:</t>
  </si>
  <si>
    <t>800  FINANČNÉ  OPERÁCIE:</t>
  </si>
  <si>
    <t>Kapitola: 0160 - Všeobecné verejné služby</t>
  </si>
  <si>
    <t>710 - Obstaranie kapitálových aktív</t>
  </si>
  <si>
    <t>Kapitola: 0540 - Ochrana prírody a krajiny</t>
  </si>
  <si>
    <t>230 Kapitálové príjmy</t>
  </si>
  <si>
    <t>230 Príjem z predaja kapitálových aktív</t>
  </si>
  <si>
    <t>Kapitola: 0451 - Cestná doprava</t>
  </si>
  <si>
    <t>Kapitola: 0111 - Výkonné a zákonodár.orgány</t>
  </si>
  <si>
    <t>700 KAPITÁLOVÉ  VÝDAVKY:</t>
  </si>
  <si>
    <t>Kapitola: 0620 - Rozvoj obcí</t>
  </si>
  <si>
    <t>Kapitola: 09111 - Predprimárne školstvo</t>
  </si>
  <si>
    <t>KAPITÁLOVÉ  VÝDAVKY  CELKOM:</t>
  </si>
  <si>
    <t>na rok 2020</t>
  </si>
  <si>
    <t>320 Tuzemské kapitálové granty a transfery</t>
  </si>
  <si>
    <t>322 Transfery v rámci verejnej správy</t>
  </si>
  <si>
    <t>710 - Obstaranie kapitálových aktív - kod 41 - rekonštrukcia miestnej komunikácie-odvodnenie oprava rigolov</t>
  </si>
  <si>
    <t>710 - Obstaranie kapitálových aktív - kod 46  vodovod obce Jakovany</t>
  </si>
  <si>
    <t>na rok 2022</t>
  </si>
  <si>
    <t>630 Tovary a služby - báger - terénne úpravy</t>
  </si>
  <si>
    <t>710 - Obstaranie kapitálových aktív - kod 41 -  chodník ku chrámu</t>
  </si>
  <si>
    <t>710 - Obstaranie kapitálových aktív - zámková dlažba proj. Náraďovňa-obecný dvor</t>
  </si>
  <si>
    <t>Účinnosť: 01.01.2020</t>
  </si>
  <si>
    <t>Vyvesený rozpočet:   13.11.2019</t>
  </si>
  <si>
    <t xml:space="preserve">Prejednaný rozpočet:     12.11.2019  </t>
  </si>
  <si>
    <t xml:space="preserve">Schválený rozpočet </t>
  </si>
  <si>
    <t xml:space="preserve">na rok 2021 </t>
  </si>
  <si>
    <t>predpoklad</t>
  </si>
  <si>
    <t xml:space="preserve">Schválený rozpočet: 2.12.2019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</si>
</sst>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0" borderId="2" xfId="0" applyFont="1" applyBorder="1"/>
    <xf numFmtId="3" fontId="6" fillId="2" borderId="2" xfId="0" applyNumberFormat="1" applyFont="1" applyFill="1" applyBorder="1" applyAlignment="1">
      <alignment horizontal="right"/>
    </xf>
    <xf numFmtId="0" fontId="4" fillId="0" borderId="0" xfId="0" applyFont="1"/>
    <xf numFmtId="0" fontId="6" fillId="2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0" fontId="3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6" fillId="0" borderId="2" xfId="0" applyFont="1" applyBorder="1"/>
    <xf numFmtId="3" fontId="0" fillId="0" borderId="0" xfId="0" applyNumberFormat="1"/>
    <xf numFmtId="0" fontId="0" fillId="0" borderId="2" xfId="0" applyFont="1" applyBorder="1" applyAlignment="1">
      <alignment wrapText="1" shrinkToFit="1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4" borderId="0" xfId="0" applyFill="1"/>
    <xf numFmtId="3" fontId="5" fillId="4" borderId="0" xfId="0" applyNumberFormat="1" applyFont="1" applyFill="1" applyBorder="1" applyAlignment="1">
      <alignment horizontal="right"/>
    </xf>
    <xf numFmtId="0" fontId="8" fillId="4" borderId="0" xfId="0" applyFont="1" applyFill="1"/>
    <xf numFmtId="0" fontId="4" fillId="4" borderId="0" xfId="0" applyFont="1" applyFill="1"/>
    <xf numFmtId="0" fontId="2" fillId="3" borderId="2" xfId="0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4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abSelected="1" topLeftCell="A172" workbookViewId="0">
      <selection activeCell="B175" sqref="B175"/>
    </sheetView>
  </sheetViews>
  <sheetFormatPr defaultRowHeight="15" x14ac:dyDescent="0.25"/>
  <cols>
    <col min="1" max="1" width="40.7109375" customWidth="1"/>
    <col min="2" max="2" width="19" style="18" customWidth="1"/>
    <col min="3" max="4" width="13.7109375" customWidth="1"/>
  </cols>
  <sheetData>
    <row r="1" spans="1:4" ht="21" x14ac:dyDescent="0.35">
      <c r="B1" s="16"/>
    </row>
    <row r="4" spans="1:4" ht="21" x14ac:dyDescent="0.35">
      <c r="B4" s="17"/>
    </row>
    <row r="6" spans="1:4" x14ac:dyDescent="0.25">
      <c r="A6" s="27" t="s">
        <v>1</v>
      </c>
      <c r="B6" s="28" t="s">
        <v>68</v>
      </c>
      <c r="C6" s="29" t="s">
        <v>0</v>
      </c>
      <c r="D6" s="29" t="s">
        <v>0</v>
      </c>
    </row>
    <row r="7" spans="1:4" x14ac:dyDescent="0.25">
      <c r="A7" s="4" t="s">
        <v>2</v>
      </c>
      <c r="B7" s="30" t="s">
        <v>56</v>
      </c>
      <c r="C7" s="31" t="s">
        <v>69</v>
      </c>
      <c r="D7" s="31" t="s">
        <v>61</v>
      </c>
    </row>
    <row r="8" spans="1:4" x14ac:dyDescent="0.25">
      <c r="A8" s="1"/>
      <c r="B8" s="22"/>
      <c r="C8" s="12" t="s">
        <v>70</v>
      </c>
      <c r="D8" s="12" t="s">
        <v>70</v>
      </c>
    </row>
    <row r="9" spans="1:4" x14ac:dyDescent="0.25">
      <c r="A9" s="4" t="s">
        <v>3</v>
      </c>
      <c r="B9" s="23">
        <f>B10+B11+B12</f>
        <v>143350</v>
      </c>
      <c r="C9" s="5">
        <v>148500</v>
      </c>
      <c r="D9" s="5">
        <v>148500</v>
      </c>
    </row>
    <row r="10" spans="1:4" x14ac:dyDescent="0.25">
      <c r="A10" s="1" t="s">
        <v>9</v>
      </c>
      <c r="B10" s="24">
        <v>135000</v>
      </c>
      <c r="C10" s="3">
        <v>140000</v>
      </c>
      <c r="D10" s="3">
        <v>140000</v>
      </c>
    </row>
    <row r="11" spans="1:4" x14ac:dyDescent="0.25">
      <c r="A11" s="1" t="s">
        <v>10</v>
      </c>
      <c r="B11" s="24">
        <v>5850</v>
      </c>
      <c r="C11" s="3">
        <v>5500</v>
      </c>
      <c r="D11" s="3">
        <v>5500</v>
      </c>
    </row>
    <row r="12" spans="1:4" x14ac:dyDescent="0.25">
      <c r="A12" s="1" t="s">
        <v>11</v>
      </c>
      <c r="B12" s="25">
        <v>2500</v>
      </c>
      <c r="C12" s="2">
        <v>3000</v>
      </c>
      <c r="D12" s="2">
        <v>3000</v>
      </c>
    </row>
    <row r="13" spans="1:4" x14ac:dyDescent="0.25">
      <c r="A13" s="4" t="s">
        <v>4</v>
      </c>
      <c r="B13" s="23">
        <f>B14+B15+B16+B17</f>
        <v>6680</v>
      </c>
      <c r="C13" s="7">
        <v>3800</v>
      </c>
      <c r="D13" s="7">
        <v>3800</v>
      </c>
    </row>
    <row r="14" spans="1:4" x14ac:dyDescent="0.25">
      <c r="A14" s="1" t="s">
        <v>12</v>
      </c>
      <c r="B14" s="24">
        <v>1710</v>
      </c>
      <c r="C14" s="3">
        <v>1800</v>
      </c>
      <c r="D14" s="3">
        <v>1800</v>
      </c>
    </row>
    <row r="15" spans="1:4" x14ac:dyDescent="0.25">
      <c r="A15" s="1" t="s">
        <v>13</v>
      </c>
      <c r="B15" s="24">
        <v>4970</v>
      </c>
      <c r="C15" s="2">
        <v>2000</v>
      </c>
      <c r="D15" s="2">
        <v>2000</v>
      </c>
    </row>
    <row r="16" spans="1:4" x14ac:dyDescent="0.25">
      <c r="A16" s="1" t="s">
        <v>14</v>
      </c>
      <c r="B16" s="25">
        <v>0</v>
      </c>
      <c r="C16" s="2">
        <v>0</v>
      </c>
      <c r="D16" s="2">
        <v>0</v>
      </c>
    </row>
    <row r="17" spans="1:4" x14ac:dyDescent="0.25">
      <c r="A17" s="1" t="s">
        <v>15</v>
      </c>
      <c r="B17" s="24">
        <v>0</v>
      </c>
      <c r="C17" s="3">
        <v>0</v>
      </c>
      <c r="D17" s="3">
        <v>0</v>
      </c>
    </row>
    <row r="18" spans="1:4" x14ac:dyDescent="0.25">
      <c r="A18" s="4" t="s">
        <v>5</v>
      </c>
      <c r="B18" s="23">
        <v>1000</v>
      </c>
      <c r="C18" s="5">
        <v>600</v>
      </c>
      <c r="D18" s="5">
        <v>600</v>
      </c>
    </row>
    <row r="19" spans="1:4" x14ac:dyDescent="0.25">
      <c r="A19" s="1" t="s">
        <v>16</v>
      </c>
      <c r="B19" s="24">
        <v>1000</v>
      </c>
      <c r="C19" s="3">
        <v>600</v>
      </c>
      <c r="D19" s="3">
        <v>600</v>
      </c>
    </row>
    <row r="20" spans="1:4" x14ac:dyDescent="0.25">
      <c r="A20" s="1"/>
      <c r="B20" s="24"/>
      <c r="C20" s="3"/>
      <c r="D20" s="3"/>
    </row>
    <row r="21" spans="1:4" x14ac:dyDescent="0.25">
      <c r="A21" s="4" t="s">
        <v>41</v>
      </c>
      <c r="B21" s="23">
        <f>B18++B13+B9</f>
        <v>151030</v>
      </c>
      <c r="C21" s="5">
        <v>152900</v>
      </c>
      <c r="D21" s="5">
        <v>152900</v>
      </c>
    </row>
    <row r="22" spans="1:4" x14ac:dyDescent="0.25">
      <c r="A22" s="4"/>
      <c r="B22" s="23"/>
      <c r="C22" s="5"/>
      <c r="D22" s="5"/>
    </row>
    <row r="23" spans="1:4" x14ac:dyDescent="0.25">
      <c r="A23" s="4" t="s">
        <v>48</v>
      </c>
      <c r="B23" s="23">
        <v>0</v>
      </c>
      <c r="C23" s="5">
        <v>0</v>
      </c>
      <c r="D23" s="5">
        <v>0</v>
      </c>
    </row>
    <row r="24" spans="1:4" x14ac:dyDescent="0.25">
      <c r="A24" s="8" t="s">
        <v>49</v>
      </c>
      <c r="B24" s="24">
        <v>0</v>
      </c>
      <c r="C24" s="3">
        <v>0</v>
      </c>
      <c r="D24" s="3">
        <v>0</v>
      </c>
    </row>
    <row r="25" spans="1:4" s="6" customFormat="1" x14ac:dyDescent="0.25">
      <c r="A25" s="4" t="s">
        <v>57</v>
      </c>
      <c r="B25" s="23">
        <v>0</v>
      </c>
      <c r="C25" s="5">
        <v>0</v>
      </c>
      <c r="D25" s="5">
        <v>0</v>
      </c>
    </row>
    <row r="26" spans="1:4" x14ac:dyDescent="0.25">
      <c r="A26" s="8" t="s">
        <v>58</v>
      </c>
      <c r="B26" s="24">
        <v>0</v>
      </c>
      <c r="C26" s="3">
        <v>0</v>
      </c>
      <c r="D26" s="3">
        <v>0</v>
      </c>
    </row>
    <row r="27" spans="1:4" x14ac:dyDescent="0.25">
      <c r="A27" s="4" t="s">
        <v>6</v>
      </c>
      <c r="B27" s="23">
        <v>0</v>
      </c>
      <c r="C27" s="5">
        <v>0</v>
      </c>
      <c r="D27" s="5">
        <v>0</v>
      </c>
    </row>
    <row r="28" spans="1:4" x14ac:dyDescent="0.25">
      <c r="A28" s="1" t="s">
        <v>6</v>
      </c>
      <c r="B28" s="25">
        <v>0</v>
      </c>
      <c r="C28" s="2">
        <v>0</v>
      </c>
      <c r="D28" s="2">
        <v>0</v>
      </c>
    </row>
    <row r="29" spans="1:4" x14ac:dyDescent="0.25">
      <c r="A29" s="4" t="s">
        <v>17</v>
      </c>
      <c r="B29" s="26">
        <v>0</v>
      </c>
      <c r="C29" s="7">
        <v>0</v>
      </c>
      <c r="D29" s="7">
        <v>0</v>
      </c>
    </row>
    <row r="30" spans="1:4" x14ac:dyDescent="0.25">
      <c r="A30" s="1" t="s">
        <v>7</v>
      </c>
      <c r="B30" s="24">
        <v>0</v>
      </c>
      <c r="C30" s="3">
        <v>0</v>
      </c>
      <c r="D30" s="3">
        <v>0</v>
      </c>
    </row>
    <row r="31" spans="1:4" x14ac:dyDescent="0.25">
      <c r="A31" s="1"/>
      <c r="B31" s="24"/>
      <c r="C31" s="3"/>
      <c r="D31" s="3"/>
    </row>
    <row r="32" spans="1:4" x14ac:dyDescent="0.25">
      <c r="A32" s="4" t="s">
        <v>42</v>
      </c>
      <c r="B32" s="23">
        <f>B21+B23+B27+B29</f>
        <v>151030</v>
      </c>
      <c r="C32" s="5">
        <v>152900</v>
      </c>
      <c r="D32" s="5">
        <v>152900</v>
      </c>
    </row>
    <row r="33" spans="1:4" x14ac:dyDescent="0.25">
      <c r="A33" s="4"/>
      <c r="B33" s="23"/>
      <c r="C33" s="5"/>
      <c r="D33" s="5"/>
    </row>
    <row r="34" spans="1:4" x14ac:dyDescent="0.25">
      <c r="A34" s="4" t="s">
        <v>22</v>
      </c>
      <c r="B34" s="23"/>
      <c r="C34" s="5"/>
      <c r="D34" s="5"/>
    </row>
    <row r="35" spans="1:4" x14ac:dyDescent="0.25">
      <c r="A35" s="4" t="s">
        <v>8</v>
      </c>
      <c r="B35" s="23">
        <f>B36+B37+B38</f>
        <v>76112</v>
      </c>
      <c r="C35" s="7">
        <v>78000</v>
      </c>
      <c r="D35" s="7">
        <v>78000</v>
      </c>
    </row>
    <row r="36" spans="1:4" s="6" customFormat="1" x14ac:dyDescent="0.25">
      <c r="A36" s="8" t="s">
        <v>18</v>
      </c>
      <c r="B36" s="24">
        <v>39260</v>
      </c>
      <c r="C36" s="2">
        <v>40000</v>
      </c>
      <c r="D36" s="2">
        <v>40000</v>
      </c>
    </row>
    <row r="37" spans="1:4" x14ac:dyDescent="0.25">
      <c r="A37" s="8" t="s">
        <v>19</v>
      </c>
      <c r="B37" s="24">
        <v>22880</v>
      </c>
      <c r="C37" s="2">
        <v>14000</v>
      </c>
      <c r="D37" s="2">
        <v>14000</v>
      </c>
    </row>
    <row r="38" spans="1:4" x14ac:dyDescent="0.25">
      <c r="A38" s="8" t="s">
        <v>20</v>
      </c>
      <c r="B38" s="24">
        <v>13972</v>
      </c>
      <c r="C38" s="2">
        <v>24000</v>
      </c>
      <c r="D38" s="2">
        <v>24000</v>
      </c>
    </row>
    <row r="39" spans="1:4" x14ac:dyDescent="0.25">
      <c r="A39" s="8" t="s">
        <v>21</v>
      </c>
      <c r="B39" s="24"/>
      <c r="C39" s="2">
        <v>0</v>
      </c>
      <c r="D39" s="2">
        <v>0</v>
      </c>
    </row>
    <row r="40" spans="1:4" s="6" customFormat="1" x14ac:dyDescent="0.25">
      <c r="A40" s="4" t="s">
        <v>23</v>
      </c>
      <c r="B40" s="23"/>
      <c r="C40" s="5"/>
      <c r="D40" s="5"/>
    </row>
    <row r="41" spans="1:4" x14ac:dyDescent="0.25">
      <c r="A41" s="4" t="s">
        <v>8</v>
      </c>
      <c r="B41" s="23">
        <f>B42+B43+B44+B45</f>
        <v>1000</v>
      </c>
      <c r="C41" s="7">
        <v>1200</v>
      </c>
      <c r="D41" s="7">
        <v>1200</v>
      </c>
    </row>
    <row r="42" spans="1:4" x14ac:dyDescent="0.25">
      <c r="A42" s="8" t="s">
        <v>18</v>
      </c>
      <c r="B42" s="24"/>
      <c r="C42" s="2">
        <v>0</v>
      </c>
      <c r="D42" s="2">
        <v>0</v>
      </c>
    </row>
    <row r="43" spans="1:4" x14ac:dyDescent="0.25">
      <c r="A43" s="8" t="s">
        <v>19</v>
      </c>
      <c r="B43" s="24"/>
      <c r="C43" s="2">
        <v>0</v>
      </c>
      <c r="D43" s="2">
        <v>0</v>
      </c>
    </row>
    <row r="44" spans="1:4" x14ac:dyDescent="0.25">
      <c r="A44" s="8" t="s">
        <v>20</v>
      </c>
      <c r="B44" s="24">
        <v>1000</v>
      </c>
      <c r="C44" s="2">
        <v>1200</v>
      </c>
      <c r="D44" s="2">
        <v>1200</v>
      </c>
    </row>
    <row r="45" spans="1:4" s="6" customFormat="1" x14ac:dyDescent="0.25">
      <c r="A45" s="8" t="s">
        <v>21</v>
      </c>
      <c r="B45" s="24"/>
      <c r="C45" s="2">
        <v>0</v>
      </c>
      <c r="D45" s="2">
        <v>0</v>
      </c>
    </row>
    <row r="46" spans="1:4" x14ac:dyDescent="0.25">
      <c r="A46" s="4" t="s">
        <v>45</v>
      </c>
      <c r="B46" s="23"/>
      <c r="C46" s="7"/>
      <c r="D46" s="7"/>
    </row>
    <row r="47" spans="1:4" s="6" customFormat="1" x14ac:dyDescent="0.25">
      <c r="A47" s="4" t="s">
        <v>8</v>
      </c>
      <c r="B47" s="23">
        <f>B48+B49+B50+B51</f>
        <v>0</v>
      </c>
      <c r="C47" s="7">
        <v>0</v>
      </c>
      <c r="D47" s="7">
        <v>0</v>
      </c>
    </row>
    <row r="48" spans="1:4" x14ac:dyDescent="0.25">
      <c r="A48" s="8" t="s">
        <v>18</v>
      </c>
      <c r="B48" s="24">
        <v>0</v>
      </c>
      <c r="C48" s="2">
        <v>0</v>
      </c>
      <c r="D48" s="2">
        <v>0</v>
      </c>
    </row>
    <row r="49" spans="1:4" s="6" customFormat="1" x14ac:dyDescent="0.25">
      <c r="A49" s="8" t="s">
        <v>19</v>
      </c>
      <c r="B49" s="24">
        <v>0</v>
      </c>
      <c r="C49" s="2">
        <v>0</v>
      </c>
      <c r="D49" s="2">
        <v>0</v>
      </c>
    </row>
    <row r="50" spans="1:4" x14ac:dyDescent="0.25">
      <c r="A50" s="8" t="s">
        <v>20</v>
      </c>
      <c r="B50" s="24">
        <v>0</v>
      </c>
      <c r="C50" s="2">
        <v>0</v>
      </c>
      <c r="D50" s="2">
        <v>0</v>
      </c>
    </row>
    <row r="51" spans="1:4" s="6" customFormat="1" x14ac:dyDescent="0.25">
      <c r="A51" s="8" t="s">
        <v>21</v>
      </c>
      <c r="B51" s="24">
        <v>0</v>
      </c>
      <c r="C51" s="2">
        <v>0</v>
      </c>
      <c r="D51" s="2">
        <v>0</v>
      </c>
    </row>
    <row r="52" spans="1:4" s="9" customFormat="1" x14ac:dyDescent="0.25">
      <c r="A52" s="4" t="s">
        <v>24</v>
      </c>
      <c r="B52" s="23"/>
      <c r="C52" s="5"/>
      <c r="D52" s="5"/>
    </row>
    <row r="53" spans="1:4" s="9" customFormat="1" x14ac:dyDescent="0.25">
      <c r="A53" s="4" t="s">
        <v>8</v>
      </c>
      <c r="B53" s="23">
        <f>B54+B55+B56+B57</f>
        <v>400</v>
      </c>
      <c r="C53" s="7">
        <v>500</v>
      </c>
      <c r="D53" s="7">
        <v>500</v>
      </c>
    </row>
    <row r="54" spans="1:4" s="9" customFormat="1" x14ac:dyDescent="0.25">
      <c r="A54" s="8" t="s">
        <v>18</v>
      </c>
      <c r="B54" s="24"/>
      <c r="C54" s="2">
        <v>0</v>
      </c>
      <c r="D54" s="2">
        <v>0</v>
      </c>
    </row>
    <row r="55" spans="1:4" s="9" customFormat="1" x14ac:dyDescent="0.25">
      <c r="A55" s="8" t="s">
        <v>19</v>
      </c>
      <c r="B55" s="24"/>
      <c r="C55" s="2">
        <v>0</v>
      </c>
      <c r="D55" s="2">
        <v>0</v>
      </c>
    </row>
    <row r="56" spans="1:4" s="6" customFormat="1" x14ac:dyDescent="0.25">
      <c r="A56" s="8" t="s">
        <v>20</v>
      </c>
      <c r="B56" s="24">
        <v>400</v>
      </c>
      <c r="C56" s="2">
        <v>500</v>
      </c>
      <c r="D56" s="2">
        <v>500</v>
      </c>
    </row>
    <row r="57" spans="1:4" s="9" customFormat="1" x14ac:dyDescent="0.25">
      <c r="A57" s="8" t="s">
        <v>21</v>
      </c>
      <c r="B57" s="24"/>
      <c r="C57" s="2">
        <v>0</v>
      </c>
      <c r="D57" s="2">
        <v>0</v>
      </c>
    </row>
    <row r="58" spans="1:4" s="6" customFormat="1" x14ac:dyDescent="0.25">
      <c r="A58" s="4" t="s">
        <v>25</v>
      </c>
      <c r="B58" s="23"/>
      <c r="C58" s="5"/>
      <c r="D58" s="5"/>
    </row>
    <row r="59" spans="1:4" x14ac:dyDescent="0.25">
      <c r="A59" s="4" t="s">
        <v>8</v>
      </c>
      <c r="B59" s="23">
        <f>B60+B61+B62+B63</f>
        <v>500</v>
      </c>
      <c r="C59" s="7">
        <v>5000</v>
      </c>
      <c r="D59" s="7">
        <v>5000</v>
      </c>
    </row>
    <row r="60" spans="1:4" x14ac:dyDescent="0.25">
      <c r="A60" s="8" t="s">
        <v>18</v>
      </c>
      <c r="B60" s="24"/>
      <c r="C60" s="2">
        <v>0</v>
      </c>
      <c r="D60" s="2">
        <v>0</v>
      </c>
    </row>
    <row r="61" spans="1:4" x14ac:dyDescent="0.25">
      <c r="A61" s="8" t="s">
        <v>19</v>
      </c>
      <c r="B61" s="24"/>
      <c r="C61" s="2">
        <v>0</v>
      </c>
      <c r="D61" s="2">
        <v>0</v>
      </c>
    </row>
    <row r="62" spans="1:4" x14ac:dyDescent="0.25">
      <c r="A62" s="8" t="s">
        <v>20</v>
      </c>
      <c r="B62" s="24">
        <v>500</v>
      </c>
      <c r="C62" s="2">
        <v>5000</v>
      </c>
      <c r="D62" s="2">
        <v>5000</v>
      </c>
    </row>
    <row r="63" spans="1:4" x14ac:dyDescent="0.25">
      <c r="A63" s="8" t="s">
        <v>21</v>
      </c>
      <c r="B63" s="24"/>
      <c r="C63" s="2">
        <v>0</v>
      </c>
      <c r="D63" s="2">
        <v>0</v>
      </c>
    </row>
    <row r="64" spans="1:4" x14ac:dyDescent="0.25">
      <c r="A64" s="4" t="s">
        <v>26</v>
      </c>
      <c r="B64" s="23"/>
      <c r="C64" s="5"/>
      <c r="D64" s="5"/>
    </row>
    <row r="65" spans="1:4" x14ac:dyDescent="0.25">
      <c r="A65" s="4" t="s">
        <v>8</v>
      </c>
      <c r="B65" s="23">
        <f>B66+B67+B68+B69</f>
        <v>3200</v>
      </c>
      <c r="C65" s="7">
        <v>5000</v>
      </c>
      <c r="D65" s="7">
        <v>5000</v>
      </c>
    </row>
    <row r="66" spans="1:4" x14ac:dyDescent="0.25">
      <c r="A66" s="8" t="s">
        <v>18</v>
      </c>
      <c r="B66" s="24"/>
      <c r="C66" s="2">
        <v>0</v>
      </c>
      <c r="D66" s="2">
        <v>0</v>
      </c>
    </row>
    <row r="67" spans="1:4" x14ac:dyDescent="0.25">
      <c r="A67" s="8" t="s">
        <v>19</v>
      </c>
      <c r="B67" s="24"/>
      <c r="C67" s="2">
        <v>0</v>
      </c>
      <c r="D67" s="2">
        <v>0</v>
      </c>
    </row>
    <row r="68" spans="1:4" x14ac:dyDescent="0.25">
      <c r="A68" s="8" t="s">
        <v>20</v>
      </c>
      <c r="B68" s="24">
        <v>3200</v>
      </c>
      <c r="C68" s="2">
        <v>5000</v>
      </c>
      <c r="D68" s="2">
        <v>5000</v>
      </c>
    </row>
    <row r="69" spans="1:4" x14ac:dyDescent="0.25">
      <c r="A69" s="8" t="s">
        <v>21</v>
      </c>
      <c r="B69" s="24"/>
      <c r="C69" s="2">
        <v>0</v>
      </c>
      <c r="D69" s="2">
        <v>0</v>
      </c>
    </row>
    <row r="70" spans="1:4" x14ac:dyDescent="0.25">
      <c r="A70" s="4" t="s">
        <v>47</v>
      </c>
      <c r="B70" s="23"/>
      <c r="C70" s="7"/>
      <c r="D70" s="7"/>
    </row>
    <row r="71" spans="1:4" x14ac:dyDescent="0.25">
      <c r="A71" s="4" t="s">
        <v>8</v>
      </c>
      <c r="B71" s="23">
        <f>B72+B73+B74+B75</f>
        <v>0</v>
      </c>
      <c r="C71" s="7">
        <v>0</v>
      </c>
      <c r="D71" s="7">
        <v>0</v>
      </c>
    </row>
    <row r="72" spans="1:4" x14ac:dyDescent="0.25">
      <c r="A72" s="8" t="s">
        <v>18</v>
      </c>
      <c r="B72" s="24"/>
      <c r="C72" s="2">
        <v>0</v>
      </c>
      <c r="D72" s="2">
        <v>0</v>
      </c>
    </row>
    <row r="73" spans="1:4" x14ac:dyDescent="0.25">
      <c r="A73" s="8" t="s">
        <v>19</v>
      </c>
      <c r="B73" s="24"/>
      <c r="C73" s="2">
        <v>0</v>
      </c>
      <c r="D73" s="2">
        <v>0</v>
      </c>
    </row>
    <row r="74" spans="1:4" x14ac:dyDescent="0.25">
      <c r="A74" s="8" t="s">
        <v>20</v>
      </c>
      <c r="B74" s="24"/>
      <c r="C74" s="2">
        <v>0</v>
      </c>
      <c r="D74" s="2">
        <v>0</v>
      </c>
    </row>
    <row r="75" spans="1:4" x14ac:dyDescent="0.25">
      <c r="A75" s="8" t="s">
        <v>21</v>
      </c>
      <c r="B75" s="24"/>
      <c r="C75" s="2">
        <v>0</v>
      </c>
      <c r="D75" s="2">
        <v>0</v>
      </c>
    </row>
    <row r="76" spans="1:4" x14ac:dyDescent="0.25">
      <c r="A76" s="4" t="s">
        <v>27</v>
      </c>
      <c r="B76" s="23"/>
      <c r="C76" s="5"/>
      <c r="D76" s="5"/>
    </row>
    <row r="77" spans="1:4" x14ac:dyDescent="0.25">
      <c r="A77" s="4" t="s">
        <v>8</v>
      </c>
      <c r="B77" s="23">
        <f>B78+B79+B80+B82+B81</f>
        <v>2048</v>
      </c>
      <c r="C77" s="7">
        <v>5000</v>
      </c>
      <c r="D77" s="7">
        <v>5000</v>
      </c>
    </row>
    <row r="78" spans="1:4" x14ac:dyDescent="0.25">
      <c r="A78" s="8" t="s">
        <v>18</v>
      </c>
      <c r="B78" s="24"/>
      <c r="C78" s="2">
        <v>0</v>
      </c>
      <c r="D78" s="2">
        <v>0</v>
      </c>
    </row>
    <row r="79" spans="1:4" x14ac:dyDescent="0.25">
      <c r="A79" s="8" t="s">
        <v>19</v>
      </c>
      <c r="B79" s="24"/>
      <c r="C79" s="2">
        <v>0</v>
      </c>
      <c r="D79" s="2">
        <v>0</v>
      </c>
    </row>
    <row r="80" spans="1:4" x14ac:dyDescent="0.25">
      <c r="A80" s="8" t="s">
        <v>20</v>
      </c>
      <c r="B80" s="24">
        <v>1000</v>
      </c>
      <c r="C80" s="2">
        <v>5000</v>
      </c>
      <c r="D80" s="2">
        <v>5000</v>
      </c>
    </row>
    <row r="81" spans="1:4" x14ac:dyDescent="0.25">
      <c r="A81" s="8" t="s">
        <v>62</v>
      </c>
      <c r="B81" s="24">
        <v>1048</v>
      </c>
      <c r="C81" s="2"/>
      <c r="D81" s="2"/>
    </row>
    <row r="82" spans="1:4" x14ac:dyDescent="0.25">
      <c r="A82" s="8" t="s">
        <v>21</v>
      </c>
      <c r="B82" s="24"/>
      <c r="C82" s="2">
        <v>0</v>
      </c>
      <c r="D82" s="2">
        <v>0</v>
      </c>
    </row>
    <row r="83" spans="1:4" x14ac:dyDescent="0.25">
      <c r="A83" s="4" t="s">
        <v>28</v>
      </c>
      <c r="B83" s="23"/>
      <c r="C83" s="5"/>
      <c r="D83" s="5"/>
    </row>
    <row r="84" spans="1:4" x14ac:dyDescent="0.25">
      <c r="A84" s="4" t="s">
        <v>8</v>
      </c>
      <c r="B84" s="23">
        <f>B85+B86+B87+B88</f>
        <v>1000</v>
      </c>
      <c r="C84" s="7">
        <v>800</v>
      </c>
      <c r="D84" s="7">
        <v>800</v>
      </c>
    </row>
    <row r="85" spans="1:4" x14ac:dyDescent="0.25">
      <c r="A85" s="8" t="s">
        <v>18</v>
      </c>
      <c r="B85" s="24"/>
      <c r="C85" s="2">
        <v>0</v>
      </c>
      <c r="D85" s="2">
        <v>0</v>
      </c>
    </row>
    <row r="86" spans="1:4" x14ac:dyDescent="0.25">
      <c r="A86" s="8" t="s">
        <v>19</v>
      </c>
      <c r="B86" s="24"/>
      <c r="C86" s="2">
        <v>0</v>
      </c>
      <c r="D86" s="2">
        <v>0</v>
      </c>
    </row>
    <row r="87" spans="1:4" x14ac:dyDescent="0.25">
      <c r="A87" s="8" t="s">
        <v>20</v>
      </c>
      <c r="B87" s="24">
        <v>1000</v>
      </c>
      <c r="C87" s="2">
        <v>800</v>
      </c>
      <c r="D87" s="2">
        <v>800</v>
      </c>
    </row>
    <row r="88" spans="1:4" x14ac:dyDescent="0.25">
      <c r="A88" s="8" t="s">
        <v>21</v>
      </c>
      <c r="B88" s="24"/>
      <c r="C88" s="2">
        <v>0</v>
      </c>
      <c r="D88" s="2">
        <v>0</v>
      </c>
    </row>
    <row r="89" spans="1:4" s="6" customFormat="1" x14ac:dyDescent="0.25">
      <c r="A89" s="4" t="s">
        <v>29</v>
      </c>
      <c r="B89" s="23"/>
      <c r="C89" s="5"/>
      <c r="D89" s="5"/>
    </row>
    <row r="90" spans="1:4" s="6" customFormat="1" x14ac:dyDescent="0.25">
      <c r="A90" s="4" t="s">
        <v>8</v>
      </c>
      <c r="B90" s="23">
        <f>B91+B92+B93+B94</f>
        <v>1000</v>
      </c>
      <c r="C90" s="7">
        <v>600</v>
      </c>
      <c r="D90" s="7">
        <v>600</v>
      </c>
    </row>
    <row r="91" spans="1:4" s="6" customFormat="1" x14ac:dyDescent="0.25">
      <c r="A91" s="8" t="s">
        <v>18</v>
      </c>
      <c r="B91" s="24"/>
      <c r="C91" s="2">
        <v>0</v>
      </c>
      <c r="D91" s="2">
        <v>0</v>
      </c>
    </row>
    <row r="92" spans="1:4" s="9" customFormat="1" x14ac:dyDescent="0.25">
      <c r="A92" s="8" t="s">
        <v>19</v>
      </c>
      <c r="B92" s="24"/>
      <c r="C92" s="2">
        <v>0</v>
      </c>
      <c r="D92" s="2">
        <v>0</v>
      </c>
    </row>
    <row r="93" spans="1:4" x14ac:dyDescent="0.25">
      <c r="A93" s="8" t="s">
        <v>20</v>
      </c>
      <c r="B93" s="24">
        <v>1000</v>
      </c>
      <c r="C93" s="2">
        <v>600</v>
      </c>
      <c r="D93" s="2">
        <v>600</v>
      </c>
    </row>
    <row r="94" spans="1:4" x14ac:dyDescent="0.25">
      <c r="A94" s="8" t="s">
        <v>21</v>
      </c>
      <c r="B94" s="24"/>
      <c r="C94" s="2">
        <v>0</v>
      </c>
      <c r="D94" s="2">
        <v>0</v>
      </c>
    </row>
    <row r="95" spans="1:4" x14ac:dyDescent="0.25">
      <c r="A95" s="4" t="s">
        <v>30</v>
      </c>
      <c r="B95" s="23"/>
      <c r="C95" s="5"/>
      <c r="D95" s="5"/>
    </row>
    <row r="96" spans="1:4" x14ac:dyDescent="0.25">
      <c r="A96" s="4" t="s">
        <v>8</v>
      </c>
      <c r="B96" s="23">
        <f>B97+B98+B99+B100</f>
        <v>2200</v>
      </c>
      <c r="C96" s="7">
        <v>2000</v>
      </c>
      <c r="D96" s="7">
        <v>2000</v>
      </c>
    </row>
    <row r="97" spans="1:4" x14ac:dyDescent="0.25">
      <c r="A97" s="8" t="s">
        <v>18</v>
      </c>
      <c r="B97" s="24"/>
      <c r="C97" s="2">
        <v>0</v>
      </c>
      <c r="D97" s="2">
        <v>0</v>
      </c>
    </row>
    <row r="98" spans="1:4" s="6" customFormat="1" x14ac:dyDescent="0.25">
      <c r="A98" s="8" t="s">
        <v>19</v>
      </c>
      <c r="B98" s="24"/>
      <c r="C98" s="2">
        <v>0</v>
      </c>
      <c r="D98" s="2">
        <v>0</v>
      </c>
    </row>
    <row r="99" spans="1:4" s="6" customFormat="1" x14ac:dyDescent="0.25">
      <c r="A99" s="8" t="s">
        <v>20</v>
      </c>
      <c r="B99" s="24">
        <v>2200</v>
      </c>
      <c r="C99" s="2">
        <v>2000</v>
      </c>
      <c r="D99" s="2">
        <v>2000</v>
      </c>
    </row>
    <row r="100" spans="1:4" s="6" customFormat="1" x14ac:dyDescent="0.25">
      <c r="A100" s="8" t="s">
        <v>21</v>
      </c>
      <c r="B100" s="24"/>
      <c r="C100" s="2">
        <v>0</v>
      </c>
      <c r="D100" s="2">
        <v>0</v>
      </c>
    </row>
    <row r="101" spans="1:4" x14ac:dyDescent="0.25">
      <c r="A101" s="4" t="s">
        <v>31</v>
      </c>
      <c r="B101" s="23"/>
      <c r="C101" s="5"/>
      <c r="D101" s="5"/>
    </row>
    <row r="102" spans="1:4" x14ac:dyDescent="0.25">
      <c r="A102" s="4" t="s">
        <v>8</v>
      </c>
      <c r="B102" s="23">
        <f>B103+B104+B105+B106</f>
        <v>300</v>
      </c>
      <c r="C102" s="7">
        <v>2400</v>
      </c>
      <c r="D102" s="7">
        <v>2400</v>
      </c>
    </row>
    <row r="103" spans="1:4" x14ac:dyDescent="0.25">
      <c r="A103" s="8" t="s">
        <v>18</v>
      </c>
      <c r="B103" s="24"/>
      <c r="C103" s="2">
        <v>0</v>
      </c>
      <c r="D103" s="2">
        <v>0</v>
      </c>
    </row>
    <row r="104" spans="1:4" x14ac:dyDescent="0.25">
      <c r="A104" s="8" t="s">
        <v>19</v>
      </c>
      <c r="B104" s="24"/>
      <c r="C104" s="2">
        <v>0</v>
      </c>
      <c r="D104" s="2">
        <v>0</v>
      </c>
    </row>
    <row r="105" spans="1:4" x14ac:dyDescent="0.25">
      <c r="A105" s="8" t="s">
        <v>20</v>
      </c>
      <c r="B105" s="24">
        <v>300</v>
      </c>
      <c r="C105" s="2">
        <v>2400</v>
      </c>
      <c r="D105" s="2">
        <v>2400</v>
      </c>
    </row>
    <row r="106" spans="1:4" s="6" customFormat="1" x14ac:dyDescent="0.25">
      <c r="A106" s="8" t="s">
        <v>21</v>
      </c>
      <c r="B106" s="24"/>
      <c r="C106" s="2">
        <v>0</v>
      </c>
      <c r="D106" s="2">
        <v>0</v>
      </c>
    </row>
    <row r="107" spans="1:4" x14ac:dyDescent="0.25">
      <c r="A107" s="4" t="s">
        <v>32</v>
      </c>
      <c r="B107" s="23"/>
      <c r="C107" s="5"/>
      <c r="D107" s="5"/>
    </row>
    <row r="108" spans="1:4" x14ac:dyDescent="0.25">
      <c r="A108" s="4" t="s">
        <v>8</v>
      </c>
      <c r="B108" s="23">
        <f>B109+B110+B111+B112</f>
        <v>800</v>
      </c>
      <c r="C108" s="7">
        <v>1000</v>
      </c>
      <c r="D108" s="7">
        <v>1000</v>
      </c>
    </row>
    <row r="109" spans="1:4" x14ac:dyDescent="0.25">
      <c r="A109" s="8" t="s">
        <v>18</v>
      </c>
      <c r="B109" s="24"/>
      <c r="C109" s="2">
        <v>0</v>
      </c>
      <c r="D109" s="2">
        <v>0</v>
      </c>
    </row>
    <row r="110" spans="1:4" x14ac:dyDescent="0.25">
      <c r="A110" s="8" t="s">
        <v>19</v>
      </c>
      <c r="B110" s="24"/>
      <c r="C110" s="2">
        <v>0</v>
      </c>
      <c r="D110" s="2">
        <v>0</v>
      </c>
    </row>
    <row r="111" spans="1:4" x14ac:dyDescent="0.25">
      <c r="A111" s="8" t="s">
        <v>20</v>
      </c>
      <c r="B111" s="24"/>
      <c r="C111" s="2">
        <v>0</v>
      </c>
      <c r="D111" s="2">
        <v>0</v>
      </c>
    </row>
    <row r="112" spans="1:4" s="6" customFormat="1" x14ac:dyDescent="0.25">
      <c r="A112" s="8" t="s">
        <v>21</v>
      </c>
      <c r="B112" s="24">
        <v>800</v>
      </c>
      <c r="C112" s="2">
        <v>1000</v>
      </c>
      <c r="D112" s="2">
        <v>1000</v>
      </c>
    </row>
    <row r="113" spans="1:4" s="6" customFormat="1" x14ac:dyDescent="0.25">
      <c r="A113" s="4" t="s">
        <v>33</v>
      </c>
      <c r="B113" s="23"/>
      <c r="C113" s="5"/>
      <c r="D113" s="5"/>
    </row>
    <row r="114" spans="1:4" x14ac:dyDescent="0.25">
      <c r="A114" s="4" t="s">
        <v>8</v>
      </c>
      <c r="B114" s="23">
        <f>B115+B116+B117+B118</f>
        <v>30990</v>
      </c>
      <c r="C114" s="7">
        <v>37000</v>
      </c>
      <c r="D114" s="7">
        <v>37000</v>
      </c>
    </row>
    <row r="115" spans="1:4" x14ac:dyDescent="0.25">
      <c r="A115" s="8" t="s">
        <v>18</v>
      </c>
      <c r="B115" s="24">
        <v>18000</v>
      </c>
      <c r="C115" s="2">
        <v>16000</v>
      </c>
      <c r="D115" s="2">
        <v>16000</v>
      </c>
    </row>
    <row r="116" spans="1:4" x14ac:dyDescent="0.25">
      <c r="A116" s="8" t="s">
        <v>19</v>
      </c>
      <c r="B116" s="24">
        <v>6090</v>
      </c>
      <c r="C116" s="2">
        <v>5600</v>
      </c>
      <c r="D116" s="2">
        <v>5600</v>
      </c>
    </row>
    <row r="117" spans="1:4" x14ac:dyDescent="0.25">
      <c r="A117" s="8" t="s">
        <v>20</v>
      </c>
      <c r="B117" s="24">
        <v>6900</v>
      </c>
      <c r="C117" s="2">
        <v>15400</v>
      </c>
      <c r="D117" s="2">
        <v>15400</v>
      </c>
    </row>
    <row r="118" spans="1:4" s="6" customFormat="1" x14ac:dyDescent="0.25">
      <c r="A118" s="8" t="s">
        <v>21</v>
      </c>
      <c r="B118" s="24"/>
      <c r="C118" s="2">
        <v>0</v>
      </c>
      <c r="D118" s="2">
        <v>0</v>
      </c>
    </row>
    <row r="119" spans="1:4" x14ac:dyDescent="0.25">
      <c r="A119" s="4" t="s">
        <v>34</v>
      </c>
      <c r="B119" s="23"/>
      <c r="C119" s="5"/>
      <c r="D119" s="5"/>
    </row>
    <row r="120" spans="1:4" x14ac:dyDescent="0.25">
      <c r="A120" s="4" t="s">
        <v>8</v>
      </c>
      <c r="B120" s="23">
        <f>B121+B122+B123+B124</f>
        <v>850</v>
      </c>
      <c r="C120" s="7">
        <v>1000</v>
      </c>
      <c r="D120" s="7">
        <v>1000</v>
      </c>
    </row>
    <row r="121" spans="1:4" x14ac:dyDescent="0.25">
      <c r="A121" s="8" t="s">
        <v>18</v>
      </c>
      <c r="B121" s="24"/>
      <c r="C121" s="2">
        <v>0</v>
      </c>
      <c r="D121" s="2">
        <v>0</v>
      </c>
    </row>
    <row r="122" spans="1:4" x14ac:dyDescent="0.25">
      <c r="A122" s="8" t="s">
        <v>19</v>
      </c>
      <c r="B122" s="24"/>
      <c r="C122" s="2">
        <v>0</v>
      </c>
      <c r="D122" s="2">
        <v>0</v>
      </c>
    </row>
    <row r="123" spans="1:4" x14ac:dyDescent="0.25">
      <c r="A123" s="8" t="s">
        <v>20</v>
      </c>
      <c r="B123" s="24">
        <v>350</v>
      </c>
      <c r="C123" s="2">
        <v>300</v>
      </c>
      <c r="D123" s="2">
        <v>300</v>
      </c>
    </row>
    <row r="124" spans="1:4" s="6" customFormat="1" x14ac:dyDescent="0.25">
      <c r="A124" s="8" t="s">
        <v>21</v>
      </c>
      <c r="B124" s="24">
        <v>500</v>
      </c>
      <c r="C124" s="2">
        <v>700</v>
      </c>
      <c r="D124" s="2">
        <v>700</v>
      </c>
    </row>
    <row r="125" spans="1:4" x14ac:dyDescent="0.25">
      <c r="A125" s="4" t="s">
        <v>35</v>
      </c>
      <c r="B125" s="23"/>
      <c r="C125" s="5"/>
      <c r="D125" s="5"/>
    </row>
    <row r="126" spans="1:4" x14ac:dyDescent="0.25">
      <c r="A126" s="4" t="s">
        <v>8</v>
      </c>
      <c r="B126" s="23">
        <f>B127+B128+B129+B130</f>
        <v>17350</v>
      </c>
      <c r="C126" s="7">
        <v>12500</v>
      </c>
      <c r="D126" s="7">
        <v>12500</v>
      </c>
    </row>
    <row r="127" spans="1:4" x14ac:dyDescent="0.25">
      <c r="A127" s="8" t="s">
        <v>18</v>
      </c>
      <c r="B127" s="24">
        <v>8620</v>
      </c>
      <c r="C127" s="2">
        <v>7000</v>
      </c>
      <c r="D127" s="2">
        <v>7000</v>
      </c>
    </row>
    <row r="128" spans="1:4" x14ac:dyDescent="0.25">
      <c r="A128" s="8" t="s">
        <v>19</v>
      </c>
      <c r="B128" s="24">
        <v>4310</v>
      </c>
      <c r="C128" s="2">
        <v>2500</v>
      </c>
      <c r="D128" s="2">
        <v>2500</v>
      </c>
    </row>
    <row r="129" spans="1:4" x14ac:dyDescent="0.25">
      <c r="A129" s="8" t="s">
        <v>20</v>
      </c>
      <c r="B129" s="24">
        <v>4420</v>
      </c>
      <c r="C129" s="2">
        <v>3000</v>
      </c>
      <c r="D129" s="2">
        <v>3000</v>
      </c>
    </row>
    <row r="130" spans="1:4" s="6" customFormat="1" x14ac:dyDescent="0.25">
      <c r="A130" s="8" t="s">
        <v>21</v>
      </c>
      <c r="B130" s="24"/>
      <c r="C130" s="2">
        <v>0</v>
      </c>
      <c r="D130" s="2">
        <v>0</v>
      </c>
    </row>
    <row r="131" spans="1:4" x14ac:dyDescent="0.25">
      <c r="A131" s="4" t="s">
        <v>36</v>
      </c>
      <c r="B131" s="23"/>
      <c r="C131" s="5"/>
      <c r="D131" s="5"/>
    </row>
    <row r="132" spans="1:4" x14ac:dyDescent="0.25">
      <c r="A132" s="4" t="s">
        <v>8</v>
      </c>
      <c r="B132" s="23">
        <f>B133+B134+B135+B136</f>
        <v>500</v>
      </c>
      <c r="C132" s="7">
        <v>500</v>
      </c>
      <c r="D132" s="7">
        <v>500</v>
      </c>
    </row>
    <row r="133" spans="1:4" x14ac:dyDescent="0.25">
      <c r="A133" s="8" t="s">
        <v>18</v>
      </c>
      <c r="B133" s="24"/>
      <c r="C133" s="2">
        <v>0</v>
      </c>
      <c r="D133" s="2">
        <v>0</v>
      </c>
    </row>
    <row r="134" spans="1:4" x14ac:dyDescent="0.25">
      <c r="A134" s="8" t="s">
        <v>19</v>
      </c>
      <c r="B134" s="24"/>
      <c r="C134" s="2">
        <v>0</v>
      </c>
      <c r="D134" s="2">
        <v>0</v>
      </c>
    </row>
    <row r="135" spans="1:4" x14ac:dyDescent="0.25">
      <c r="A135" s="8" t="s">
        <v>20</v>
      </c>
      <c r="B135" s="24">
        <v>500</v>
      </c>
      <c r="C135" s="2">
        <v>500</v>
      </c>
      <c r="D135" s="2">
        <v>500</v>
      </c>
    </row>
    <row r="136" spans="1:4" s="6" customFormat="1" x14ac:dyDescent="0.25">
      <c r="A136" s="8" t="s">
        <v>21</v>
      </c>
      <c r="B136" s="24"/>
      <c r="C136" s="2">
        <v>0</v>
      </c>
      <c r="D136" s="2">
        <v>0</v>
      </c>
    </row>
    <row r="137" spans="1:4" s="6" customFormat="1" x14ac:dyDescent="0.25">
      <c r="A137" s="4" t="s">
        <v>37</v>
      </c>
      <c r="B137" s="23"/>
      <c r="C137" s="5"/>
      <c r="D137" s="5"/>
    </row>
    <row r="138" spans="1:4" x14ac:dyDescent="0.25">
      <c r="A138" s="4" t="s">
        <v>8</v>
      </c>
      <c r="B138" s="23">
        <v>200</v>
      </c>
      <c r="C138" s="7">
        <v>400</v>
      </c>
      <c r="D138" s="7">
        <v>400</v>
      </c>
    </row>
    <row r="139" spans="1:4" x14ac:dyDescent="0.25">
      <c r="A139" s="8" t="s">
        <v>18</v>
      </c>
      <c r="B139" s="24"/>
      <c r="C139" s="2">
        <v>0</v>
      </c>
      <c r="D139" s="2">
        <v>0</v>
      </c>
    </row>
    <row r="140" spans="1:4" x14ac:dyDescent="0.25">
      <c r="A140" s="8" t="s">
        <v>19</v>
      </c>
      <c r="B140" s="24"/>
      <c r="C140" s="2">
        <v>0</v>
      </c>
      <c r="D140" s="2">
        <v>0</v>
      </c>
    </row>
    <row r="141" spans="1:4" x14ac:dyDescent="0.25">
      <c r="A141" s="8" t="s">
        <v>20</v>
      </c>
      <c r="B141" s="24"/>
      <c r="C141" s="2">
        <v>0</v>
      </c>
      <c r="D141" s="2">
        <v>0</v>
      </c>
    </row>
    <row r="142" spans="1:4" s="6" customFormat="1" x14ac:dyDescent="0.25">
      <c r="A142" s="8" t="s">
        <v>21</v>
      </c>
      <c r="B142" s="24">
        <v>200</v>
      </c>
      <c r="C142" s="2">
        <v>400</v>
      </c>
      <c r="D142" s="2">
        <v>400</v>
      </c>
    </row>
    <row r="143" spans="1:4" x14ac:dyDescent="0.25">
      <c r="A143" s="4" t="s">
        <v>38</v>
      </c>
      <c r="B143" s="23"/>
      <c r="C143" s="5"/>
      <c r="D143" s="5"/>
    </row>
    <row r="144" spans="1:4" x14ac:dyDescent="0.25">
      <c r="A144" s="4" t="s">
        <v>8</v>
      </c>
      <c r="B144" s="23">
        <v>2000</v>
      </c>
      <c r="C144" s="7">
        <v>0</v>
      </c>
      <c r="D144" s="7">
        <v>0</v>
      </c>
    </row>
    <row r="145" spans="1:5" x14ac:dyDescent="0.25">
      <c r="A145" s="8" t="s">
        <v>18</v>
      </c>
      <c r="B145" s="24"/>
      <c r="C145" s="2">
        <v>0</v>
      </c>
      <c r="D145" s="2">
        <v>0</v>
      </c>
    </row>
    <row r="146" spans="1:5" x14ac:dyDescent="0.25">
      <c r="A146" s="8" t="s">
        <v>19</v>
      </c>
      <c r="B146" s="24"/>
      <c r="C146" s="2">
        <v>0</v>
      </c>
      <c r="D146" s="2">
        <v>0</v>
      </c>
    </row>
    <row r="147" spans="1:5" x14ac:dyDescent="0.25">
      <c r="A147" s="8" t="s">
        <v>20</v>
      </c>
      <c r="B147" s="24"/>
      <c r="C147" s="2">
        <v>150</v>
      </c>
      <c r="D147" s="2">
        <v>150</v>
      </c>
    </row>
    <row r="148" spans="1:5" s="6" customFormat="1" x14ac:dyDescent="0.25">
      <c r="A148" s="8" t="s">
        <v>21</v>
      </c>
      <c r="B148" s="24"/>
      <c r="C148" s="2">
        <v>0</v>
      </c>
      <c r="D148" s="2">
        <v>0</v>
      </c>
    </row>
    <row r="149" spans="1:5" x14ac:dyDescent="0.25">
      <c r="A149" s="8"/>
      <c r="B149" s="24"/>
      <c r="C149" s="2"/>
      <c r="D149" s="2"/>
    </row>
    <row r="150" spans="1:5" x14ac:dyDescent="0.25">
      <c r="A150" s="4" t="s">
        <v>39</v>
      </c>
      <c r="B150" s="23">
        <f>B144+B138+B132+B126+B120+B114+B108+B102+B96+B90+B84+B77+B71+B65+B59+B53+B47+B41+B35</f>
        <v>140450</v>
      </c>
      <c r="C150" s="5">
        <v>152900</v>
      </c>
      <c r="D150" s="5">
        <v>152900</v>
      </c>
      <c r="E150" s="14"/>
    </row>
    <row r="151" spans="1:5" x14ac:dyDescent="0.25">
      <c r="A151" s="4"/>
      <c r="B151" s="23"/>
      <c r="C151" s="5"/>
      <c r="D151" s="5"/>
    </row>
    <row r="152" spans="1:5" x14ac:dyDescent="0.25">
      <c r="A152" s="4" t="s">
        <v>51</v>
      </c>
      <c r="B152" s="23"/>
      <c r="C152" s="5"/>
      <c r="D152" s="5"/>
    </row>
    <row r="153" spans="1:5" x14ac:dyDescent="0.25">
      <c r="A153" s="4" t="s">
        <v>52</v>
      </c>
      <c r="B153" s="23"/>
      <c r="C153" s="5">
        <v>0</v>
      </c>
      <c r="D153" s="5">
        <v>0</v>
      </c>
    </row>
    <row r="154" spans="1:5" s="6" customFormat="1" x14ac:dyDescent="0.25">
      <c r="A154" s="8" t="s">
        <v>46</v>
      </c>
      <c r="B154" s="24"/>
      <c r="C154" s="3">
        <v>0</v>
      </c>
      <c r="D154" s="3">
        <v>0</v>
      </c>
    </row>
    <row r="155" spans="1:5" x14ac:dyDescent="0.25">
      <c r="A155" s="13" t="s">
        <v>50</v>
      </c>
      <c r="B155" s="23"/>
      <c r="C155" s="7"/>
      <c r="D155" s="7"/>
    </row>
    <row r="156" spans="1:5" x14ac:dyDescent="0.25">
      <c r="A156" s="4" t="s">
        <v>43</v>
      </c>
      <c r="B156" s="23">
        <f>B157+B158</f>
        <v>8400</v>
      </c>
      <c r="C156" s="7">
        <v>0</v>
      </c>
      <c r="D156" s="7">
        <v>0</v>
      </c>
    </row>
    <row r="157" spans="1:5" ht="30" x14ac:dyDescent="0.25">
      <c r="A157" s="15" t="s">
        <v>63</v>
      </c>
      <c r="B157" s="24">
        <v>4200</v>
      </c>
      <c r="C157" s="2">
        <v>0</v>
      </c>
      <c r="D157" s="2">
        <v>0</v>
      </c>
    </row>
    <row r="158" spans="1:5" ht="45" x14ac:dyDescent="0.25">
      <c r="A158" s="15" t="s">
        <v>59</v>
      </c>
      <c r="B158" s="24">
        <v>4200</v>
      </c>
      <c r="C158" s="2"/>
      <c r="D158" s="2"/>
    </row>
    <row r="159" spans="1:5" x14ac:dyDescent="0.25">
      <c r="A159" s="8" t="s">
        <v>60</v>
      </c>
      <c r="B159" s="24"/>
      <c r="C159" s="2">
        <v>0</v>
      </c>
      <c r="D159" s="2">
        <v>0</v>
      </c>
    </row>
    <row r="160" spans="1:5" x14ac:dyDescent="0.25">
      <c r="A160" s="4" t="s">
        <v>53</v>
      </c>
      <c r="B160" s="23"/>
      <c r="C160" s="7"/>
      <c r="D160" s="7"/>
    </row>
    <row r="161" spans="1:4" x14ac:dyDescent="0.25">
      <c r="A161" s="4" t="s">
        <v>52</v>
      </c>
      <c r="B161" s="23"/>
      <c r="C161" s="7">
        <v>0</v>
      </c>
      <c r="D161" s="7">
        <v>0</v>
      </c>
    </row>
    <row r="162" spans="1:4" s="6" customFormat="1" x14ac:dyDescent="0.25">
      <c r="A162" s="8" t="s">
        <v>46</v>
      </c>
      <c r="B162" s="24"/>
      <c r="C162" s="2">
        <v>0</v>
      </c>
      <c r="D162" s="2">
        <v>0</v>
      </c>
    </row>
    <row r="163" spans="1:4" x14ac:dyDescent="0.25">
      <c r="A163" s="4" t="s">
        <v>54</v>
      </c>
      <c r="B163" s="23"/>
      <c r="C163" s="7"/>
      <c r="D163" s="7"/>
    </row>
    <row r="164" spans="1:4" x14ac:dyDescent="0.25">
      <c r="A164" s="4" t="s">
        <v>43</v>
      </c>
      <c r="B164" s="23">
        <f>B165</f>
        <v>2180</v>
      </c>
      <c r="C164" s="7">
        <v>0</v>
      </c>
      <c r="D164" s="7">
        <v>0</v>
      </c>
    </row>
    <row r="165" spans="1:4" ht="45" x14ac:dyDescent="0.25">
      <c r="A165" s="15" t="s">
        <v>64</v>
      </c>
      <c r="B165" s="24">
        <v>2180</v>
      </c>
      <c r="C165" s="2">
        <v>0</v>
      </c>
      <c r="D165" s="2">
        <v>0</v>
      </c>
    </row>
    <row r="166" spans="1:4" x14ac:dyDescent="0.25">
      <c r="A166" s="8"/>
      <c r="B166" s="24"/>
      <c r="C166" s="2"/>
      <c r="D166" s="2"/>
    </row>
    <row r="167" spans="1:4" x14ac:dyDescent="0.25">
      <c r="A167" s="4" t="s">
        <v>55</v>
      </c>
      <c r="B167" s="23">
        <f>B164+B156</f>
        <v>10580</v>
      </c>
      <c r="C167" s="7">
        <v>0</v>
      </c>
      <c r="D167" s="7">
        <v>0</v>
      </c>
    </row>
    <row r="168" spans="1:4" s="6" customFormat="1" x14ac:dyDescent="0.25">
      <c r="A168" s="8"/>
      <c r="B168" s="24"/>
      <c r="C168" s="2"/>
      <c r="D168" s="2"/>
    </row>
    <row r="169" spans="1:4" x14ac:dyDescent="0.25">
      <c r="A169" s="4" t="s">
        <v>44</v>
      </c>
      <c r="B169" s="23"/>
      <c r="C169" s="7">
        <v>0</v>
      </c>
      <c r="D169" s="7">
        <v>0</v>
      </c>
    </row>
    <row r="170" spans="1:4" x14ac:dyDescent="0.25">
      <c r="A170" s="4"/>
      <c r="B170" s="23"/>
      <c r="C170" s="7"/>
      <c r="D170" s="7"/>
    </row>
    <row r="171" spans="1:4" x14ac:dyDescent="0.25">
      <c r="A171" s="4" t="s">
        <v>40</v>
      </c>
      <c r="B171" s="23">
        <f>B167+B169+B150</f>
        <v>151030</v>
      </c>
      <c r="C171" s="5">
        <v>152900</v>
      </c>
      <c r="D171" s="5">
        <v>152900</v>
      </c>
    </row>
    <row r="172" spans="1:4" x14ac:dyDescent="0.25">
      <c r="A172" s="10"/>
      <c r="B172" s="19"/>
      <c r="C172" s="11"/>
      <c r="D172" s="11"/>
    </row>
    <row r="173" spans="1:4" x14ac:dyDescent="0.25">
      <c r="A173" s="32" t="s">
        <v>67</v>
      </c>
      <c r="B173" s="19"/>
      <c r="C173" s="11"/>
      <c r="D173" s="11"/>
    </row>
    <row r="174" spans="1:4" s="6" customFormat="1" x14ac:dyDescent="0.25">
      <c r="A174" s="32" t="s">
        <v>66</v>
      </c>
      <c r="B174" s="19"/>
      <c r="C174" s="11"/>
      <c r="D174" s="11"/>
    </row>
    <row r="175" spans="1:4" x14ac:dyDescent="0.25">
      <c r="A175" s="32" t="s">
        <v>71</v>
      </c>
    </row>
    <row r="176" spans="1:4" x14ac:dyDescent="0.25">
      <c r="A176" s="32" t="s">
        <v>65</v>
      </c>
      <c r="B176" s="20"/>
    </row>
    <row r="177" spans="1:2" x14ac:dyDescent="0.25">
      <c r="A177" s="32"/>
    </row>
    <row r="180" spans="1:2" s="6" customFormat="1" x14ac:dyDescent="0.25">
      <c r="B180" s="21"/>
    </row>
    <row r="186" spans="1:2" s="6" customFormat="1" x14ac:dyDescent="0.25">
      <c r="B186" s="21"/>
    </row>
    <row r="192" spans="1:2" s="6" customFormat="1" x14ac:dyDescent="0.25">
      <c r="B192" s="21"/>
    </row>
    <row r="198" spans="1:4" s="6" customFormat="1" x14ac:dyDescent="0.25">
      <c r="B198" s="21"/>
    </row>
    <row r="204" spans="1:4" s="6" customFormat="1" x14ac:dyDescent="0.25">
      <c r="A204"/>
      <c r="B204" s="18"/>
      <c r="C204"/>
      <c r="D204"/>
    </row>
    <row r="210" spans="1:4" s="6" customFormat="1" x14ac:dyDescent="0.25">
      <c r="A210"/>
      <c r="B210" s="18"/>
      <c r="C210"/>
      <c r="D210"/>
    </row>
    <row r="211" spans="1:4" ht="21" x14ac:dyDescent="0.35">
      <c r="B211" s="16"/>
    </row>
    <row r="217" spans="1:4" s="6" customFormat="1" x14ac:dyDescent="0.25">
      <c r="A217"/>
      <c r="B217" s="18"/>
      <c r="C217"/>
      <c r="D217"/>
    </row>
    <row r="218" spans="1:4" s="6" customFormat="1" x14ac:dyDescent="0.25">
      <c r="A218"/>
      <c r="B218" s="18"/>
      <c r="C218"/>
      <c r="D218"/>
    </row>
    <row r="219" spans="1:4" s="6" customFormat="1" x14ac:dyDescent="0.25">
      <c r="A219"/>
      <c r="B219" s="18"/>
      <c r="C219"/>
      <c r="D219"/>
    </row>
    <row r="220" spans="1:4" s="6" customFormat="1" x14ac:dyDescent="0.25">
      <c r="A220"/>
      <c r="B220" s="18"/>
      <c r="C220"/>
      <c r="D220"/>
    </row>
    <row r="221" spans="1:4" s="6" customFormat="1" x14ac:dyDescent="0.25">
      <c r="A221"/>
      <c r="B221" s="18"/>
      <c r="C221"/>
      <c r="D221"/>
    </row>
    <row r="222" spans="1:4" s="6" customFormat="1" x14ac:dyDescent="0.25">
      <c r="A222"/>
      <c r="B222" s="18"/>
      <c r="C222"/>
      <c r="D222"/>
    </row>
    <row r="223" spans="1:4" s="6" customFormat="1" x14ac:dyDescent="0.25">
      <c r="A223"/>
      <c r="B223" s="18"/>
      <c r="C223"/>
      <c r="D223"/>
    </row>
    <row r="224" spans="1:4" s="9" customFormat="1" x14ac:dyDescent="0.25">
      <c r="A224"/>
      <c r="B224" s="18"/>
      <c r="C224"/>
      <c r="D224"/>
    </row>
    <row r="225" spans="1:4" s="6" customFormat="1" x14ac:dyDescent="0.25">
      <c r="A225"/>
      <c r="B225" s="18"/>
      <c r="C225"/>
      <c r="D225"/>
    </row>
    <row r="226" spans="1:4" s="9" customFormat="1" x14ac:dyDescent="0.25">
      <c r="A226"/>
      <c r="B226" s="18"/>
      <c r="C226"/>
      <c r="D226"/>
    </row>
    <row r="227" spans="1:4" s="9" customFormat="1" x14ac:dyDescent="0.25">
      <c r="A227"/>
      <c r="B227" s="18"/>
      <c r="C227"/>
      <c r="D227"/>
    </row>
    <row r="228" spans="1:4" s="6" customFormat="1" x14ac:dyDescent="0.25">
      <c r="A228"/>
      <c r="B228" s="18"/>
      <c r="C228"/>
      <c r="D228"/>
    </row>
    <row r="229" spans="1:4" s="6" customFormat="1" x14ac:dyDescent="0.25">
      <c r="A229"/>
      <c r="B229" s="18"/>
      <c r="C229"/>
      <c r="D229"/>
    </row>
    <row r="230" spans="1:4" s="9" customFormat="1" x14ac:dyDescent="0.25">
      <c r="A230"/>
      <c r="B230" s="18"/>
      <c r="C230"/>
      <c r="D230"/>
    </row>
    <row r="231" spans="1:4" s="9" customFormat="1" x14ac:dyDescent="0.25">
      <c r="A231"/>
      <c r="B231" s="18"/>
      <c r="C231"/>
      <c r="D231"/>
    </row>
    <row r="232" spans="1:4" s="6" customFormat="1" x14ac:dyDescent="0.25">
      <c r="A232"/>
      <c r="B232" s="18"/>
      <c r="C232"/>
      <c r="D232"/>
    </row>
    <row r="233" spans="1:4" s="9" customFormat="1" x14ac:dyDescent="0.25">
      <c r="A233"/>
      <c r="B233" s="18"/>
      <c r="C233"/>
      <c r="D233"/>
    </row>
    <row r="234" spans="1:4" s="6" customFormat="1" x14ac:dyDescent="0.25">
      <c r="A234"/>
      <c r="B234" s="18"/>
      <c r="C234"/>
      <c r="D234"/>
    </row>
    <row r="235" spans="1:4" s="6" customFormat="1" x14ac:dyDescent="0.25">
      <c r="A235"/>
      <c r="B235" s="18"/>
      <c r="C235"/>
      <c r="D235"/>
    </row>
    <row r="236" spans="1:4" s="6" customFormat="1" x14ac:dyDescent="0.25">
      <c r="A236"/>
      <c r="B236" s="18"/>
      <c r="C236"/>
      <c r="D236"/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SEMAN Ľubor</cp:lastModifiedBy>
  <cp:lastPrinted>2019-11-13T08:04:48Z</cp:lastPrinted>
  <dcterms:created xsi:type="dcterms:W3CDTF">2012-08-06T08:22:07Z</dcterms:created>
  <dcterms:modified xsi:type="dcterms:W3CDTF">2019-12-17T06:41:13Z</dcterms:modified>
</cp:coreProperties>
</file>